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I34" i="19" l="1"/>
  <c r="H34" i="19"/>
  <c r="F34" i="19"/>
  <c r="E34" i="19"/>
  <c r="G34" i="19" s="1"/>
  <c r="I29" i="19"/>
  <c r="H29" i="19"/>
  <c r="F29" i="19"/>
  <c r="E29" i="19"/>
  <c r="G29" i="19" s="1"/>
  <c r="I26" i="19"/>
  <c r="H26" i="19"/>
  <c r="F26" i="19"/>
  <c r="E26" i="19"/>
  <c r="G26" i="19" s="1"/>
  <c r="I22" i="19"/>
  <c r="H22" i="19"/>
  <c r="F22" i="19"/>
  <c r="E22" i="19"/>
  <c r="G22" i="19" s="1"/>
  <c r="G38" i="19"/>
  <c r="J38" i="19" s="1"/>
  <c r="G37" i="19"/>
  <c r="J37" i="19" s="1"/>
  <c r="G36" i="19"/>
  <c r="J36" i="19" s="1"/>
  <c r="G35" i="19"/>
  <c r="J35" i="19" s="1"/>
  <c r="G33" i="19"/>
  <c r="J33" i="19" s="1"/>
  <c r="G32" i="19"/>
  <c r="J32" i="19" s="1"/>
  <c r="G31" i="19"/>
  <c r="J31" i="19" s="1"/>
  <c r="G30" i="19"/>
  <c r="J30" i="19" s="1"/>
  <c r="G28" i="19"/>
  <c r="J28" i="19" s="1"/>
  <c r="G27" i="19"/>
  <c r="J27" i="19" s="1"/>
  <c r="G25" i="19"/>
  <c r="J25" i="19" s="1"/>
  <c r="G24" i="19"/>
  <c r="J24" i="19" s="1"/>
  <c r="G23" i="19"/>
  <c r="J23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G14" i="19"/>
  <c r="J14" i="19" s="1"/>
  <c r="I13" i="19"/>
  <c r="H13" i="19"/>
  <c r="F13" i="19"/>
  <c r="E13" i="19"/>
  <c r="G12" i="19"/>
  <c r="J12" i="19" s="1"/>
  <c r="G13" i="19" l="1"/>
  <c r="J13" i="19" s="1"/>
  <c r="J34" i="19"/>
  <c r="J22" i="19"/>
  <c r="J29" i="19"/>
  <c r="J26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0" i="19"/>
  <c r="E40" i="19" s="1"/>
  <c r="E180" i="3"/>
  <c r="E134" i="3"/>
  <c r="E132" i="3"/>
  <c r="I10" i="19"/>
  <c r="I40" i="19" s="1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G11" i="19" l="1"/>
  <c r="J11" i="19" s="1"/>
  <c r="F10" i="19"/>
  <c r="H10" i="19"/>
  <c r="E100" i="3"/>
  <c r="E215" i="3"/>
  <c r="E216" i="3"/>
  <c r="E99" i="3"/>
  <c r="E42" i="3"/>
  <c r="E118" i="3"/>
  <c r="E177" i="3"/>
  <c r="E181" i="3"/>
  <c r="E187" i="3"/>
  <c r="E137" i="3"/>
  <c r="E174" i="3"/>
  <c r="E48" i="3"/>
  <c r="F40" i="19" l="1"/>
  <c r="G10" i="19"/>
  <c r="G40" i="19" s="1"/>
  <c r="H40" i="19"/>
  <c r="E197" i="3"/>
  <c r="E169" i="3"/>
  <c r="E168" i="3"/>
  <c r="E108" i="3"/>
  <c r="E160" i="3"/>
  <c r="E47" i="3"/>
  <c r="J10" i="19" l="1"/>
  <c r="J40" i="19" s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<sst xmlns="http://schemas.openxmlformats.org/spreadsheetml/2006/main" count="286" uniqueCount="117">
  <si>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</si>
  <si>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</si>
  <si>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</si>
  <si>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</si>
  <si>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</si>
  <si>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</si>
  <si>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</si>
  <si>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</si>
  <si>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</si>
  <si>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</si>
  <si>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</si>
  <si>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</si>
  <si>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</si>
  <si>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</si>
  <si>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</si>
  <si>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</si>
  <si>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</si>
  <si>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</si>
  <si>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</si>
  <si>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</si>
  <si>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</si>
  <si>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</si>
  <si>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</si>
  <si>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</si>
  <si>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</si>
  <si>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</si>
  <si>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</si>
  <si>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</si>
  <si>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</si>
  <si>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</si>
  <si>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</si>
  <si>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</si>
  <si>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</si>
  <si>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</si>
  <si>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</si>
  <si>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</si>
  <si>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</si>
  <si>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</si>
  <si>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</si>
  <si>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</si>
  <si>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</si>
  <si>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</si>
  <si>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</si>
  <si>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</si>
  <si>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</si>
  <si>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</si>
  <si>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</si>
  <si>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</si>
  <si>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</si>
  <si>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</si>
  <si>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</si>
  <si>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</si>
  <si>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</si>
  <si>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</si>
  <si>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</si>
  <si>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</si>
  <si>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</si>
  <si>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</si>
  <si>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</si>
  <si>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</si>
  <si>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</si>
  <si>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</si>
  <si>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</si>
  <si>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</si>
  <si>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</si>
  <si>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</si>
  <si>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</si>
  <si>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</si>
  <si>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</si>
  <si>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</si>
  <si>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</si>
  <si>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</si>
  <si>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</si>
  <si>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</si>
  <si>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</si>
  <si>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</si>
  <si>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</si>
  <si>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</si>
  <si>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</si>
  <si>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</si>
  <si>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</si>
  <si>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</si>
  <si>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</si>
  <si>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</si>
  <si>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</si>
  <si>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</si>
  <si>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</si>
  <si>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</si>
  <si>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</si>
  <si>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</si>
  <si>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</si>
  <si>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</si>
  <si>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</si>
  <si>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</si>
  <si>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</si>
  <si>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</si>
  <si>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</si>
  <si>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</si>
  <si>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</si>
  <si>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</si>
  <si>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</si>
  <si>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</si>
  <si>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</si>
  <si>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</si>
  <si>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</si>
  <si>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</si>
  <si>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</si>
  <si>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</si>
  <si>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</si>
  <si>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</si>
  <si>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</si>
  <si>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</si>
  <si>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</si>
  <si>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</si>
  <si>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</si>
  <si>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</si>
  <si>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31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</si>
</sst>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workbookViewId="0">
      <selection activeCell="D23" sqref="D23"/>
    </sheetView>
  </sheetViews>
  <sheetFormatPr baseColWidth="10" defaultRowHeight="15" x14ac:dyDescent="0.25"/>
  <cols>
    <col min="1" max="1" width="2.125" style="18" customWidth="1"/>
    <col min="2" max="3" width="3.625" style="17" customWidth="1"/>
    <col min="4" max="4" width="65.625" style="17" customWidth="1"/>
    <col min="5" max="5" width="13.625" style="17" customWidth="1"/>
    <col min="6" max="6" width="13.875" style="17" customWidth="1"/>
    <col min="7" max="7" width="13.5" style="17" customWidth="1"/>
    <col min="8" max="8" width="12.625" style="17" customWidth="1"/>
    <col min="9" max="9" width="12.875" style="17" customWidth="1"/>
    <col min="10" max="10" width="13.5" style="17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0" t="s">
        <v>115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63" t="s">
        <v>84</v>
      </c>
      <c r="C3" s="64"/>
      <c r="D3" s="64"/>
      <c r="E3" s="64"/>
      <c r="F3" s="64"/>
      <c r="G3" s="64"/>
      <c r="H3" s="64"/>
      <c r="I3" s="64"/>
      <c r="J3" s="65"/>
    </row>
    <row r="4" spans="2:10" x14ac:dyDescent="0.25">
      <c r="B4" s="66" t="s">
        <v>116</v>
      </c>
      <c r="C4" s="67"/>
      <c r="D4" s="67"/>
      <c r="E4" s="67"/>
      <c r="F4" s="67"/>
      <c r="G4" s="67"/>
      <c r="H4" s="67"/>
      <c r="I4" s="67"/>
      <c r="J4" s="68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9" t="s">
        <v>73</v>
      </c>
      <c r="C6" s="70"/>
      <c r="D6" s="71"/>
      <c r="E6" s="78" t="s">
        <v>83</v>
      </c>
      <c r="F6" s="78"/>
      <c r="G6" s="78"/>
      <c r="H6" s="78"/>
      <c r="I6" s="78"/>
      <c r="J6" s="78" t="s">
        <v>76</v>
      </c>
    </row>
    <row r="7" spans="2:10" ht="22.5" x14ac:dyDescent="0.25">
      <c r="B7" s="72"/>
      <c r="C7" s="73"/>
      <c r="D7" s="74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78"/>
    </row>
    <row r="8" spans="2:10" ht="15.75" customHeight="1" x14ac:dyDescent="0.25">
      <c r="B8" s="75"/>
      <c r="C8" s="76"/>
      <c r="D8" s="77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55" t="s">
        <v>85</v>
      </c>
      <c r="C9" s="56"/>
      <c r="D9" s="57"/>
      <c r="E9" s="32"/>
      <c r="F9" s="24"/>
      <c r="G9" s="24"/>
      <c r="H9" s="24"/>
      <c r="I9" s="24"/>
      <c r="J9" s="24"/>
    </row>
    <row r="10" spans="2:10" x14ac:dyDescent="0.25">
      <c r="B10" s="20"/>
      <c r="C10" s="53" t="s">
        <v>86</v>
      </c>
      <c r="D10" s="54"/>
      <c r="E10" s="39">
        <f>+E11+E12</f>
        <v>1405466455.0900002</v>
      </c>
      <c r="F10" s="39">
        <f>+F11+F12</f>
        <v>1056402819.4399999</v>
      </c>
      <c r="G10" s="36">
        <f>+E10+F10</f>
        <v>2461869274.5300002</v>
      </c>
      <c r="H10" s="39">
        <f t="shared" ref="H10:I10" si="0">+H11+H12</f>
        <v>754430858.33999991</v>
      </c>
      <c r="I10" s="39">
        <f t="shared" si="0"/>
        <v>677391078.06999993</v>
      </c>
      <c r="J10" s="36">
        <f>+G10-H10</f>
        <v>1707438416.1900003</v>
      </c>
    </row>
    <row r="11" spans="2:10" x14ac:dyDescent="0.25">
      <c r="B11" s="20"/>
      <c r="C11" s="28"/>
      <c r="D11" s="21" t="s">
        <v>87</v>
      </c>
      <c r="E11" s="40">
        <v>1405466455.0900002</v>
      </c>
      <c r="F11" s="40">
        <v>1056402819.4399999</v>
      </c>
      <c r="G11" s="37">
        <f>E11+F11</f>
        <v>2461869274.5300002</v>
      </c>
      <c r="H11" s="40">
        <v>754430858.33999991</v>
      </c>
      <c r="I11" s="40">
        <v>677391078.06999993</v>
      </c>
      <c r="J11" s="37">
        <f>G11-H11</f>
        <v>1707438416.1900003</v>
      </c>
    </row>
    <row r="12" spans="2:10" x14ac:dyDescent="0.25">
      <c r="B12" s="20"/>
      <c r="C12" s="28"/>
      <c r="D12" s="21" t="s">
        <v>88</v>
      </c>
      <c r="E12" s="32"/>
      <c r="F12" s="24"/>
      <c r="G12" s="24">
        <f t="shared" ref="G12:G38" si="1">+E12+F12</f>
        <v>0</v>
      </c>
      <c r="H12" s="24"/>
      <c r="I12" s="24"/>
      <c r="J12" s="24">
        <f t="shared" ref="J12:J38" si="2">+G12-H12</f>
        <v>0</v>
      </c>
    </row>
    <row r="13" spans="2:10" x14ac:dyDescent="0.25">
      <c r="B13" s="20"/>
      <c r="C13" s="53" t="s">
        <v>89</v>
      </c>
      <c r="D13" s="54"/>
      <c r="E13" s="35">
        <f>SUM(E14:E21)</f>
        <v>0</v>
      </c>
      <c r="F13" s="35">
        <f>SUM(F14:F21)</f>
        <v>0</v>
      </c>
      <c r="G13" s="25">
        <f t="shared" si="1"/>
        <v>0</v>
      </c>
      <c r="H13" s="35">
        <f t="shared" ref="H13:I13" si="3">SUM(H14:H21)</f>
        <v>0</v>
      </c>
      <c r="I13" s="35">
        <f t="shared" si="3"/>
        <v>0</v>
      </c>
      <c r="J13" s="25">
        <f t="shared" si="2"/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f t="shared" si="1"/>
        <v>0</v>
      </c>
      <c r="H14" s="24"/>
      <c r="I14" s="24"/>
      <c r="J14" s="24">
        <f t="shared" si="2"/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f t="shared" si="1"/>
        <v>0</v>
      </c>
      <c r="H15" s="24"/>
      <c r="I15" s="24"/>
      <c r="J15" s="24">
        <f t="shared" si="2"/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f t="shared" si="1"/>
        <v>0</v>
      </c>
      <c r="H16" s="24"/>
      <c r="I16" s="24"/>
      <c r="J16" s="24">
        <f t="shared" si="2"/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f t="shared" si="1"/>
        <v>0</v>
      </c>
      <c r="H17" s="24"/>
      <c r="I17" s="24"/>
      <c r="J17" s="24">
        <f t="shared" si="2"/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f t="shared" si="1"/>
        <v>0</v>
      </c>
      <c r="H18" s="24"/>
      <c r="I18" s="24"/>
      <c r="J18" s="24">
        <f t="shared" si="2"/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f t="shared" si="1"/>
        <v>0</v>
      </c>
      <c r="H19" s="24"/>
      <c r="I19" s="24"/>
      <c r="J19" s="24">
        <f t="shared" si="2"/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f t="shared" si="1"/>
        <v>0</v>
      </c>
      <c r="H20" s="24"/>
      <c r="I20" s="24"/>
      <c r="J20" s="24">
        <f t="shared" si="2"/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f t="shared" si="1"/>
        <v>0</v>
      </c>
      <c r="H21" s="24"/>
      <c r="I21" s="24"/>
      <c r="J21" s="24">
        <f t="shared" si="2"/>
        <v>0</v>
      </c>
    </row>
    <row r="22" spans="2:10" x14ac:dyDescent="0.25">
      <c r="B22" s="20"/>
      <c r="C22" s="53" t="s">
        <v>98</v>
      </c>
      <c r="D22" s="54"/>
      <c r="E22" s="35">
        <f>SUM(E23:E25)</f>
        <v>0</v>
      </c>
      <c r="F22" s="35">
        <f>SUM(F23:F25)</f>
        <v>0</v>
      </c>
      <c r="G22" s="25">
        <f t="shared" si="1"/>
        <v>0</v>
      </c>
      <c r="H22" s="35">
        <f t="shared" ref="H22:I22" si="4">SUM(H23:H25)</f>
        <v>0</v>
      </c>
      <c r="I22" s="35">
        <f t="shared" si="4"/>
        <v>0</v>
      </c>
      <c r="J22" s="25">
        <f t="shared" si="2"/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f t="shared" si="1"/>
        <v>0</v>
      </c>
      <c r="H23" s="24"/>
      <c r="I23" s="24"/>
      <c r="J23" s="24">
        <f t="shared" si="2"/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f t="shared" si="1"/>
        <v>0</v>
      </c>
      <c r="H24" s="24"/>
      <c r="I24" s="24"/>
      <c r="J24" s="24">
        <f t="shared" si="2"/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f t="shared" si="1"/>
        <v>0</v>
      </c>
      <c r="H25" s="24"/>
      <c r="I25" s="24"/>
      <c r="J25" s="24">
        <f t="shared" si="2"/>
        <v>0</v>
      </c>
    </row>
    <row r="26" spans="2:10" x14ac:dyDescent="0.25">
      <c r="B26" s="20"/>
      <c r="C26" s="53" t="s">
        <v>102</v>
      </c>
      <c r="D26" s="54"/>
      <c r="E26" s="35">
        <f>SUM(E27:E28)</f>
        <v>0</v>
      </c>
      <c r="F26" s="35">
        <f>SUM(F27:F28)</f>
        <v>0</v>
      </c>
      <c r="G26" s="25">
        <f t="shared" si="1"/>
        <v>0</v>
      </c>
      <c r="H26" s="35">
        <f t="shared" ref="H26:I26" si="5">SUM(H27:H28)</f>
        <v>0</v>
      </c>
      <c r="I26" s="35">
        <f t="shared" si="5"/>
        <v>0</v>
      </c>
      <c r="J26" s="25">
        <f t="shared" si="2"/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f t="shared" si="1"/>
        <v>0</v>
      </c>
      <c r="H27" s="24"/>
      <c r="I27" s="24"/>
      <c r="J27" s="24">
        <f t="shared" si="2"/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f t="shared" si="1"/>
        <v>0</v>
      </c>
      <c r="H28" s="24"/>
      <c r="I28" s="24"/>
      <c r="J28" s="24">
        <f t="shared" si="2"/>
        <v>0</v>
      </c>
    </row>
    <row r="29" spans="2:10" x14ac:dyDescent="0.25">
      <c r="B29" s="20"/>
      <c r="C29" s="53" t="s">
        <v>105</v>
      </c>
      <c r="D29" s="54"/>
      <c r="E29" s="35">
        <f>SUM(E30:E33)</f>
        <v>0</v>
      </c>
      <c r="F29" s="35">
        <f>SUM(F30:F33)</f>
        <v>0</v>
      </c>
      <c r="G29" s="25">
        <f t="shared" si="1"/>
        <v>0</v>
      </c>
      <c r="H29" s="35">
        <f t="shared" ref="H29:I29" si="6">SUM(H30:H33)</f>
        <v>0</v>
      </c>
      <c r="I29" s="35">
        <f t="shared" si="6"/>
        <v>0</v>
      </c>
      <c r="J29" s="25">
        <f t="shared" si="2"/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f t="shared" si="1"/>
        <v>0</v>
      </c>
      <c r="H30" s="24"/>
      <c r="I30" s="24"/>
      <c r="J30" s="24">
        <f t="shared" si="2"/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f t="shared" si="1"/>
        <v>0</v>
      </c>
      <c r="H31" s="24"/>
      <c r="I31" s="24"/>
      <c r="J31" s="24">
        <f t="shared" si="2"/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f t="shared" si="1"/>
        <v>0</v>
      </c>
      <c r="H32" s="24"/>
      <c r="I32" s="24"/>
      <c r="J32" s="24">
        <f t="shared" si="2"/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f t="shared" si="1"/>
        <v>0</v>
      </c>
      <c r="H33" s="24"/>
      <c r="I33" s="24"/>
      <c r="J33" s="24">
        <f t="shared" si="2"/>
        <v>0</v>
      </c>
    </row>
    <row r="34" spans="1:11" x14ac:dyDescent="0.25">
      <c r="B34" s="20"/>
      <c r="C34" s="53" t="s">
        <v>110</v>
      </c>
      <c r="D34" s="54"/>
      <c r="E34" s="35">
        <f>SUM(E35)</f>
        <v>0</v>
      </c>
      <c r="F34" s="35">
        <f>SUM(F35)</f>
        <v>0</v>
      </c>
      <c r="G34" s="25">
        <f t="shared" si="1"/>
        <v>0</v>
      </c>
      <c r="H34" s="35">
        <f t="shared" ref="H34:I34" si="7">SUM(H35)</f>
        <v>0</v>
      </c>
      <c r="I34" s="35">
        <f t="shared" si="7"/>
        <v>0</v>
      </c>
      <c r="J34" s="25">
        <f t="shared" si="2"/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f t="shared" si="1"/>
        <v>0</v>
      </c>
      <c r="H35" s="24"/>
      <c r="I35" s="24"/>
      <c r="J35" s="24">
        <f t="shared" si="2"/>
        <v>0</v>
      </c>
    </row>
    <row r="36" spans="1:11" ht="15" customHeight="1" x14ac:dyDescent="0.25">
      <c r="B36" s="55" t="s">
        <v>112</v>
      </c>
      <c r="C36" s="56"/>
      <c r="D36" s="57"/>
      <c r="E36" s="32"/>
      <c r="F36" s="24"/>
      <c r="G36" s="24">
        <f t="shared" si="1"/>
        <v>0</v>
      </c>
      <c r="H36" s="24"/>
      <c r="I36" s="24"/>
      <c r="J36" s="24">
        <f t="shared" si="2"/>
        <v>0</v>
      </c>
    </row>
    <row r="37" spans="1:11" ht="15" customHeight="1" x14ac:dyDescent="0.25">
      <c r="B37" s="55" t="s">
        <v>113</v>
      </c>
      <c r="C37" s="56"/>
      <c r="D37" s="57"/>
      <c r="E37" s="32"/>
      <c r="F37" s="24"/>
      <c r="G37" s="24">
        <f t="shared" si="1"/>
        <v>0</v>
      </c>
      <c r="H37" s="24"/>
      <c r="I37" s="24"/>
      <c r="J37" s="24">
        <f t="shared" si="2"/>
        <v>0</v>
      </c>
    </row>
    <row r="38" spans="1:11" ht="15.75" customHeight="1" x14ac:dyDescent="0.25">
      <c r="B38" s="55" t="s">
        <v>114</v>
      </c>
      <c r="C38" s="56"/>
      <c r="D38" s="57"/>
      <c r="E38" s="32"/>
      <c r="F38" s="24"/>
      <c r="G38" s="24">
        <f t="shared" si="1"/>
        <v>0</v>
      </c>
      <c r="H38" s="24"/>
      <c r="I38" s="24"/>
      <c r="J38" s="24">
        <f t="shared" si="2"/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58" t="s">
        <v>82</v>
      </c>
      <c r="D40" s="59"/>
      <c r="E40" s="38">
        <f>+E10+E13+E22+E26+E29+E34+E36+E37+E38</f>
        <v>1405466455.0900002</v>
      </c>
      <c r="F40" s="38">
        <f t="shared" ref="F40:J40" si="8">+F10+F13+F22+F26+F29+F34+F36+F37+F38</f>
        <v>1056402819.4399999</v>
      </c>
      <c r="G40" s="38">
        <f t="shared" si="8"/>
        <v>2461869274.5300002</v>
      </c>
      <c r="H40" s="38">
        <f t="shared" si="8"/>
        <v>754430858.33999991</v>
      </c>
      <c r="I40" s="38">
        <f t="shared" si="8"/>
        <v>677391078.06999993</v>
      </c>
      <c r="J40" s="38">
        <f t="shared" si="8"/>
        <v>1707438416.1900003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7" right="0.7" top="0.75" bottom="0.75" header="0.3" footer="0.3"/>
  <pageSetup scale="78" fitToHeight="0" orientation="landscape" r:id="rId1"/>
  <ignoredErrors>
    <ignoredError sqref="G10:G11 G13 G22 G26 G29 G34 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2016-10-19T19:56:05Z</dcterms:modified>
</cp:coreProperties>
</file>